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ose Azevedo Pereira\Documents\arquivos__temporarios\gfii\slides_and_underlying_mat\"/>
    </mc:Choice>
  </mc:AlternateContent>
  <bookViews>
    <workbookView xWindow="0" yWindow="0" windowWidth="19200" windowHeight="6924"/>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 r="C40" i="1" s="1"/>
  <c r="C41" i="1" s="1"/>
  <c r="C24" i="1" l="1"/>
  <c r="B24" i="1"/>
  <c r="B12" i="1"/>
  <c r="B4" i="1"/>
  <c r="C3" i="1"/>
  <c r="C4" i="1" l="1"/>
</calcChain>
</file>

<file path=xl/sharedStrings.xml><?xml version="1.0" encoding="utf-8"?>
<sst xmlns="http://schemas.openxmlformats.org/spreadsheetml/2006/main" count="59" uniqueCount="52">
  <si>
    <t>Surplus cash</t>
  </si>
  <si>
    <t>Fixes assets and net working capital</t>
  </si>
  <si>
    <t>Total</t>
  </si>
  <si>
    <t>Debt</t>
  </si>
  <si>
    <t>Equity market capitalization (1 million shares at €11)</t>
  </si>
  <si>
    <t>Number of shares outstanding</t>
  </si>
  <si>
    <t>Price per share</t>
  </si>
  <si>
    <t>Rational Demiconductor Balance Sheet (Market Values)</t>
  </si>
  <si>
    <t>1. Payment of a cash dividend of €1 million</t>
  </si>
  <si>
    <t>What will be the price per share after the payment of the dividend?</t>
  </si>
  <si>
    <t>Cash dividend</t>
  </si>
  <si>
    <t>Price per share after dividend payment</t>
  </si>
  <si>
    <t>2. Repurchase of shares with a market value of € 1 million</t>
  </si>
  <si>
    <t>Global amount of wealth owned by the shareholder after the dividend payment (per single share owned)</t>
  </si>
  <si>
    <t>Number of shares to repurchase:</t>
  </si>
  <si>
    <t>Market value of the shares to repurchase</t>
  </si>
  <si>
    <t>Number of shares outstanding after the repurchase:</t>
  </si>
  <si>
    <t>Market price per share</t>
  </si>
  <si>
    <t>Market value of all shares outstanding</t>
  </si>
  <si>
    <t>3. Stock repurchases and DCF models of share price</t>
  </si>
  <si>
    <t>In practice, a company that pays a dividend today also makes an implicit promise to continue paying dividends in later years, smoothing dividends and increasing them gradually as earnings grow. Repurchases are not smoothed in the same way as dividends, although a repurchase today is often followed by more repurchases later.</t>
  </si>
  <si>
    <t>b) Calculate the present value of the dividends per share, taking account of the increased growth rate of dividends per share caused by the declining number of shares as shares are repurchased:</t>
  </si>
  <si>
    <t>Equity market capitalization (1 million shares at €10)</t>
  </si>
  <si>
    <t>Suppose that Rational anounces instead that henceforth it will pay out exactly 50% of the FCF as dividends and the other 50% as repurchases:</t>
  </si>
  <si>
    <t xml:space="preserve">Next year dividend: </t>
  </si>
  <si>
    <t>FCF</t>
  </si>
  <si>
    <r>
      <t>E(DIV</t>
    </r>
    <r>
      <rPr>
        <vertAlign val="subscript"/>
        <sz val="11"/>
        <color theme="1"/>
        <rFont val="Calibri"/>
        <family val="2"/>
        <scheme val="minor"/>
      </rPr>
      <t>n+1</t>
    </r>
    <r>
      <rPr>
        <sz val="11"/>
        <color theme="1"/>
        <rFont val="Calibri"/>
        <family val="2"/>
        <scheme val="minor"/>
      </rPr>
      <t>)</t>
    </r>
  </si>
  <si>
    <t>Next Year repurchase:</t>
  </si>
  <si>
    <t>Number of shares to repurchase next year</t>
  </si>
  <si>
    <t>Ex-dividend price next year</t>
  </si>
  <si>
    <t>Number of shares outstanding after share repurchase next year</t>
  </si>
  <si>
    <t>The € 0,5 reduction in dividend in year 1 is offset by a growth in the FCF per share from € 1 to 1,05 in year 2.</t>
  </si>
  <si>
    <t>A repurchase program reduces the number of outstanding shares and increases earnings and dividends  per share. Thus we should pause and consideer what repurchases imply for the DCF dividend-discount models.</t>
  </si>
  <si>
    <t>When repurchases are important, two valuation approaches for common stocks should be taken into consideration:</t>
  </si>
  <si>
    <t>Suppose that Rational has just paid a cash dividend of €1 per share, reducing the ex-dividend market capitalization to € 10 million. Its operations are expected to generate a level, perpetual stream of earnings and free cash flows of € 1 million per year (no forecasted growth or decline). The cost of capital is 10%.</t>
  </si>
  <si>
    <t>r =</t>
  </si>
  <si>
    <t xml:space="preserve">PV = </t>
  </si>
  <si>
    <t xml:space="preserve">E(anual FCFF) = </t>
  </si>
  <si>
    <t>PpS =</t>
  </si>
  <si>
    <t>m</t>
  </si>
  <si>
    <t>€</t>
  </si>
  <si>
    <t>Start with an assumtion that Rational Demiconductor will not repurchase shares in the future and will only pay dividends, the forecasted dividend stream will be level (and perpetual) at € 1 per share</t>
  </si>
  <si>
    <t>g =</t>
  </si>
  <si>
    <t>If we keep using 50% of the FCF for repurchases in the future, we continue to generate a future growth rate of 5%</t>
  </si>
  <si>
    <t>What will be the price per share after the share repurchase?</t>
  </si>
  <si>
    <t>It is irrelevant for a stockholder to sell or not =&gt; If she sells part of her stake in the company, she will end having part of her health in cash and part in shares. If she does not sell, all his health will be in shares. The total value will be the same.</t>
  </si>
  <si>
    <t>By selling all the shares owned she makes €11 per share in cash.</t>
  </si>
  <si>
    <t>By not selling any of the shares owned she will own a value of €11 per share in a security.</t>
  </si>
  <si>
    <r>
      <t xml:space="preserve">i) What should be the </t>
    </r>
    <r>
      <rPr>
        <b/>
        <u/>
        <sz val="11"/>
        <color theme="1"/>
        <rFont val="Calibri"/>
        <family val="2"/>
        <scheme val="minor"/>
      </rPr>
      <t>market capitalization</t>
    </r>
    <r>
      <rPr>
        <u/>
        <sz val="11"/>
        <color theme="1"/>
        <rFont val="Calibri"/>
        <family val="2"/>
        <scheme val="minor"/>
      </rPr>
      <t xml:space="preserve"> of all of Rational Demiconductor shares currently outstanding?</t>
    </r>
  </si>
  <si>
    <r>
      <t xml:space="preserve">a) Calculate </t>
    </r>
    <r>
      <rPr>
        <b/>
        <i/>
        <u/>
        <sz val="11"/>
        <color theme="1"/>
        <rFont val="Calibri"/>
        <family val="2"/>
        <scheme val="minor"/>
      </rPr>
      <t>market capitalization</t>
    </r>
    <r>
      <rPr>
        <i/>
        <u/>
        <sz val="11"/>
        <color theme="1"/>
        <rFont val="Calibri"/>
        <family val="2"/>
        <scheme val="minor"/>
      </rPr>
      <t xml:space="preserve"> by forecasting and discounting the free cash flow paid out to shareholders and </t>
    </r>
    <r>
      <rPr>
        <b/>
        <i/>
        <u/>
        <sz val="11"/>
        <color theme="1"/>
        <rFont val="Calibri"/>
        <family val="2"/>
        <scheme val="minor"/>
      </rPr>
      <t>afterwards calculate the share price</t>
    </r>
    <r>
      <rPr>
        <i/>
        <u/>
        <sz val="11"/>
        <color theme="1"/>
        <rFont val="Calibri"/>
        <family val="2"/>
        <scheme val="minor"/>
      </rPr>
      <t xml:space="preserve"> by dividing market capitalization by the number of shares outstanding:</t>
    </r>
  </si>
  <si>
    <r>
      <t xml:space="preserve">ii) What should be the </t>
    </r>
    <r>
      <rPr>
        <b/>
        <u/>
        <sz val="11"/>
        <color theme="1"/>
        <rFont val="Calibri"/>
        <family val="2"/>
        <scheme val="minor"/>
      </rPr>
      <t>share price</t>
    </r>
    <r>
      <rPr>
        <u/>
        <sz val="11"/>
        <color theme="1"/>
        <rFont val="Calibri"/>
        <family val="2"/>
        <scheme val="minor"/>
      </rPr>
      <t xml:space="preserve"> of Rational Demiconductor shares ?</t>
    </r>
  </si>
  <si>
    <r>
      <t>E(</t>
    </r>
    <r>
      <rPr>
        <b/>
        <sz val="11"/>
        <color theme="1"/>
        <rFont val="Calibri"/>
        <family val="2"/>
        <scheme val="minor"/>
      </rPr>
      <t>FCF</t>
    </r>
    <r>
      <rPr>
        <sz val="11"/>
        <color theme="1"/>
        <rFont val="Calibri"/>
        <family val="2"/>
        <scheme val="minor"/>
      </rPr>
      <t>) per share in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</si>
</sst>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0.00\ &quot;€&quot;"/>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i/>
      <u/>
      <sz val="11"/>
      <color theme="1"/>
      <name val="Calibri"/>
      <family val="2"/>
      <scheme val="minor"/>
    </font>
    <font>
      <i/>
      <u/>
      <sz val="11"/>
      <color theme="1"/>
      <name val="Calibri"/>
      <family val="2"/>
      <scheme val="minor"/>
    </font>
    <font>
      <vertAlign val="subscript"/>
      <sz val="11"/>
      <color theme="1"/>
      <name val="Calibri"/>
      <family val="2"/>
      <scheme val="minor"/>
    </font>
    <font>
      <b/>
      <i/>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00FF00"/>
        <bgColor indexed="64"/>
      </patternFill>
    </fill>
    <fill>
      <patternFill patternType="solid">
        <fgColor rgb="FF66FF99"/>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3" xfId="0" applyBorder="1"/>
    <xf numFmtId="0" fontId="2" fillId="0" borderId="0" xfId="0" applyFont="1"/>
    <xf numFmtId="164" fontId="0" fillId="0" borderId="0" xfId="0" applyNumberFormat="1"/>
    <xf numFmtId="44" fontId="0" fillId="0" borderId="2" xfId="1" applyFont="1" applyBorder="1"/>
    <xf numFmtId="44" fontId="0" fillId="0" borderId="4" xfId="1" applyFont="1" applyBorder="1"/>
    <xf numFmtId="44" fontId="0" fillId="0" borderId="3" xfId="1" applyFont="1" applyBorder="1"/>
    <xf numFmtId="44" fontId="0" fillId="0" borderId="0" xfId="1" applyFont="1"/>
    <xf numFmtId="44" fontId="0" fillId="0" borderId="5" xfId="1" applyFont="1" applyBorder="1"/>
    <xf numFmtId="0" fontId="2" fillId="0" borderId="0" xfId="0" applyFont="1" applyAlignment="1">
      <alignment wrapText="1"/>
    </xf>
    <xf numFmtId="44" fontId="2" fillId="0" borderId="0" xfId="1" applyFont="1"/>
    <xf numFmtId="0" fontId="3" fillId="0" borderId="0" xfId="0" applyFont="1"/>
    <xf numFmtId="44" fontId="0" fillId="0" borderId="0" xfId="0" applyNumberFormat="1"/>
    <xf numFmtId="0" fontId="0" fillId="0" borderId="0" xfId="0" applyAlignment="1">
      <alignment horizontal="left" wrapText="1" indent="2"/>
    </xf>
    <xf numFmtId="0" fontId="0" fillId="0" borderId="0" xfId="0" applyAlignment="1">
      <alignment horizontal="left" indent="2"/>
    </xf>
    <xf numFmtId="49" fontId="0" fillId="0" borderId="0" xfId="0" applyNumberFormat="1" applyAlignment="1">
      <alignment horizontal="left" wrapText="1"/>
    </xf>
    <xf numFmtId="9" fontId="0" fillId="0" borderId="0" xfId="2" applyFont="1" applyAlignment="1">
      <alignment horizontal="right" wrapText="1"/>
    </xf>
    <xf numFmtId="44" fontId="0" fillId="0" borderId="0" xfId="0" applyNumberFormat="1" applyAlignment="1">
      <alignment horizontal="left" wrapText="1" indent="2"/>
    </xf>
    <xf numFmtId="9" fontId="0" fillId="0" borderId="0" xfId="2" applyFont="1"/>
    <xf numFmtId="2" fontId="0" fillId="0" borderId="0" xfId="0" applyNumberFormat="1"/>
    <xf numFmtId="2" fontId="0" fillId="0" borderId="0" xfId="3" applyNumberFormat="1" applyFont="1" applyAlignment="1">
      <alignment horizontal="right"/>
    </xf>
    <xf numFmtId="0" fontId="8" fillId="0" borderId="0" xfId="0" applyFont="1"/>
    <xf numFmtId="0" fontId="8" fillId="0" borderId="0" xfId="0" applyFont="1" applyAlignment="1">
      <alignment wrapText="1"/>
    </xf>
    <xf numFmtId="0" fontId="0" fillId="4" borderId="0" xfId="0" applyFill="1"/>
    <xf numFmtId="9" fontId="2" fillId="0" borderId="0" xfId="2" applyFont="1"/>
    <xf numFmtId="0" fontId="0" fillId="0" borderId="0" xfId="0" applyFill="1"/>
    <xf numFmtId="0" fontId="3" fillId="0" borderId="0" xfId="0" applyFont="1" applyAlignment="1">
      <alignment horizontal="left" indent="2"/>
    </xf>
    <xf numFmtId="0" fontId="0" fillId="0" borderId="0" xfId="0" applyAlignment="1">
      <alignment horizontal="center" wrapText="1"/>
    </xf>
    <xf numFmtId="0" fontId="0" fillId="2" borderId="0" xfId="0" applyFill="1" applyAlignment="1">
      <alignment horizontal="left" wrapText="1"/>
    </xf>
    <xf numFmtId="0" fontId="5" fillId="2" borderId="0" xfId="0" applyFont="1" applyFill="1" applyAlignment="1">
      <alignment horizontal="left" wrapText="1"/>
    </xf>
    <xf numFmtId="0" fontId="0" fillId="0" borderId="0" xfId="0" applyAlignment="1">
      <alignment horizontal="left" wrapText="1"/>
    </xf>
    <xf numFmtId="0" fontId="6" fillId="3" borderId="0" xfId="0" applyFont="1" applyFill="1" applyAlignment="1">
      <alignment horizontal="left" wrapText="1" indent="1"/>
    </xf>
    <xf numFmtId="0" fontId="0" fillId="0" borderId="0" xfId="0" applyAlignment="1">
      <alignment horizontal="left" wrapText="1" indent="2"/>
    </xf>
    <xf numFmtId="0" fontId="4" fillId="0" borderId="0" xfId="0" applyFont="1" applyAlignment="1">
      <alignment horizontal="left" wrapText="1" indent="2"/>
    </xf>
    <xf numFmtId="0" fontId="3" fillId="0" borderId="0" xfId="0" applyFont="1" applyAlignment="1">
      <alignment horizontal="left" wrapText="1" indent="2"/>
    </xf>
    <xf numFmtId="0" fontId="0" fillId="0" borderId="0" xfId="0" applyAlignment="1">
      <alignment horizontal="left" indent="4"/>
    </xf>
    <xf numFmtId="0" fontId="0" fillId="0" borderId="1" xfId="0" applyBorder="1" applyAlignment="1">
      <alignment horizontal="center"/>
    </xf>
    <xf numFmtId="0" fontId="2" fillId="0" borderId="0" xfId="0" applyFont="1" applyAlignment="1">
      <alignment horizontal="left" wrapText="1"/>
    </xf>
    <xf numFmtId="0" fontId="4" fillId="0" borderId="0" xfId="0" applyFont="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381000</xdr:colOff>
      <xdr:row>36</xdr:row>
      <xdr:rowOff>64770</xdr:rowOff>
    </xdr:from>
    <xdr:ext cx="1352550" cy="25423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45920" y="12070080"/>
              <a:ext cx="1352550" cy="254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pt-PT" sz="1100" b="0" i="1">
                      <a:latin typeface="Cambria Math" panose="02040503050406030204" pitchFamily="18" charset="0"/>
                    </a:rPr>
                    <m:t>𝑃𝑉</m:t>
                  </m:r>
                  <m:r>
                    <a:rPr lang="pt-PT" sz="1100" b="0" i="1">
                      <a:latin typeface="Cambria Math" panose="02040503050406030204" pitchFamily="18" charset="0"/>
                    </a:rPr>
                    <m:t>= </m:t>
                  </m:r>
                  <m:f>
                    <m:fPr>
                      <m:ctrlPr>
                        <a:rPr lang="pt-PT" sz="1100" b="0" i="1">
                          <a:latin typeface="Cambria Math" panose="02040503050406030204" pitchFamily="18" charset="0"/>
                        </a:rPr>
                      </m:ctrlPr>
                    </m:fPr>
                    <m:num>
                      <m:r>
                        <a:rPr lang="pt-PT" sz="1100" b="0" i="1">
                          <a:latin typeface="Cambria Math" panose="02040503050406030204" pitchFamily="18" charset="0"/>
                        </a:rPr>
                        <m:t>𝐹𝐶𝐹</m:t>
                      </m:r>
                    </m:num>
                    <m:den>
                      <m:r>
                        <a:rPr lang="pt-PT" sz="1100" b="0" i="1">
                          <a:latin typeface="Cambria Math" panose="02040503050406030204" pitchFamily="18" charset="0"/>
                        </a:rPr>
                        <m:t>𝑟</m:t>
                      </m:r>
                    </m:den>
                  </m:f>
                  <m:r>
                    <a:rPr lang="pt-PT" sz="1100" b="0" i="1">
                      <a:latin typeface="Cambria Math" panose="02040503050406030204" pitchFamily="18" charset="0"/>
                    </a:rPr>
                    <m:t>=</m:t>
                  </m:r>
                  <m:f>
                    <m:fPr>
                      <m:ctrlPr>
                        <a:rPr lang="pt-PT" sz="1100" b="0" i="1">
                          <a:latin typeface="Cambria Math" panose="02040503050406030204" pitchFamily="18" charset="0"/>
                        </a:rPr>
                      </m:ctrlPr>
                    </m:fPr>
                    <m:num>
                      <m:r>
                        <a:rPr lang="pt-PT" sz="1100" b="0" i="1">
                          <a:latin typeface="Cambria Math" panose="02040503050406030204" pitchFamily="18" charset="0"/>
                        </a:rPr>
                        <m:t>1</m:t>
                      </m:r>
                    </m:num>
                    <m:den>
                      <m:r>
                        <a:rPr lang="pt-PT" sz="1100" b="0" i="1">
                          <a:latin typeface="Cambria Math" panose="02040503050406030204" pitchFamily="18" charset="0"/>
                        </a:rPr>
                        <m:t>0,1</m:t>
                      </m:r>
                    </m:den>
                  </m:f>
                  <m:r>
                    <a:rPr lang="pt-PT" sz="1100" b="0" i="1">
                      <a:latin typeface="Cambria Math" panose="02040503050406030204" pitchFamily="18" charset="0"/>
                    </a:rPr>
                    <m:t>=</m:t>
                  </m:r>
                </m:oMath>
              </a14:m>
              <a:r>
                <a:rPr lang="pt-PT" sz="1100"/>
                <a:t>10</a:t>
              </a:r>
            </a:p>
          </xdr:txBody>
        </xdr:sp>
      </mc:Choice>
      <mc:Fallback xmlns="">
        <xdr:sp macro="" textlink="">
          <xdr:nvSpPr>
            <xdr:cNvPr id="5" name="TextBox 4"/>
            <xdr:cNvSpPr txBox="1"/>
          </xdr:nvSpPr>
          <xdr:spPr>
            <a:xfrm>
              <a:off x="1645920" y="12070080"/>
              <a:ext cx="1352550" cy="254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t-PT" sz="1100" b="0" i="0">
                  <a:latin typeface="Cambria Math" panose="02040503050406030204" pitchFamily="18" charset="0"/>
                </a:rPr>
                <a:t>𝑃𝑉=  𝐹𝐶𝐹/𝑟=1/0,1=</a:t>
              </a:r>
              <a:r>
                <a:rPr lang="pt-PT" sz="1100"/>
                <a:t>10</a:t>
              </a:r>
            </a:p>
          </xdr:txBody>
        </xdr:sp>
      </mc:Fallback>
    </mc:AlternateContent>
    <xdr:clientData/>
  </xdr:oneCellAnchor>
  <xdr:oneCellAnchor>
    <xdr:from>
      <xdr:col>1</xdr:col>
      <xdr:colOff>701040</xdr:colOff>
      <xdr:row>42</xdr:row>
      <xdr:rowOff>127635</xdr:rowOff>
    </xdr:from>
    <xdr:ext cx="3210494" cy="351058"/>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65960" y="13611225"/>
              <a:ext cx="3210494" cy="351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0" i="1">
                        <a:latin typeface="Cambria Math" panose="02040503050406030204" pitchFamily="18" charset="0"/>
                      </a:rPr>
                      <m:t>𝑃𝑟𝑖𝑐𝑒</m:t>
                    </m:r>
                    <m:r>
                      <a:rPr lang="pt-PT" sz="1100" b="0" i="1">
                        <a:latin typeface="Cambria Math" panose="02040503050406030204" pitchFamily="18" charset="0"/>
                      </a:rPr>
                      <m:t> </m:t>
                    </m:r>
                    <m:r>
                      <a:rPr lang="pt-PT" sz="1100" b="0" i="1">
                        <a:latin typeface="Cambria Math" panose="02040503050406030204" pitchFamily="18" charset="0"/>
                      </a:rPr>
                      <m:t>𝑝𝑒𝑟</m:t>
                    </m:r>
                    <m:r>
                      <a:rPr lang="pt-PT" sz="1100" b="0" i="1">
                        <a:latin typeface="Cambria Math" panose="02040503050406030204" pitchFamily="18" charset="0"/>
                      </a:rPr>
                      <m:t> </m:t>
                    </m:r>
                    <m:r>
                      <a:rPr lang="pt-PT" sz="1100" b="0" i="1">
                        <a:latin typeface="Cambria Math" panose="02040503050406030204" pitchFamily="18" charset="0"/>
                      </a:rPr>
                      <m:t>𝑠h𝑎𝑟𝑒</m:t>
                    </m:r>
                    <m:r>
                      <a:rPr lang="pt-PT" sz="1100" b="0" i="1">
                        <a:latin typeface="Cambria Math" panose="02040503050406030204" pitchFamily="18" charset="0"/>
                      </a:rPr>
                      <m:t> =</m:t>
                    </m:r>
                    <m:f>
                      <m:fPr>
                        <m:ctrlPr>
                          <a:rPr lang="pt-PT" sz="1100" b="0" i="1">
                            <a:latin typeface="Cambria Math" panose="02040503050406030204" pitchFamily="18" charset="0"/>
                            <a:ea typeface="Cambria Math" panose="02040503050406030204" pitchFamily="18" charset="0"/>
                          </a:rPr>
                        </m:ctrlPr>
                      </m:fPr>
                      <m:num>
                        <m:r>
                          <a:rPr lang="pt-PT" sz="1100" b="0" i="1">
                            <a:latin typeface="Cambria Math" panose="02040503050406030204" pitchFamily="18" charset="0"/>
                            <a:ea typeface="Cambria Math" panose="02040503050406030204" pitchFamily="18" charset="0"/>
                          </a:rPr>
                          <m:t>𝑀𝑎𝑟𝑘𝑒𝑡</m:t>
                        </m:r>
                        <m:r>
                          <a:rPr lang="pt-PT" sz="1100" b="0" i="1">
                            <a:latin typeface="Cambria Math" panose="02040503050406030204" pitchFamily="18" charset="0"/>
                            <a:ea typeface="Cambria Math" panose="02040503050406030204" pitchFamily="18" charset="0"/>
                          </a:rPr>
                          <m:t> </m:t>
                        </m:r>
                        <m:r>
                          <a:rPr lang="pt-PT" sz="1100" b="0" i="1">
                            <a:latin typeface="Cambria Math" panose="02040503050406030204" pitchFamily="18" charset="0"/>
                            <a:ea typeface="Cambria Math" panose="02040503050406030204" pitchFamily="18" charset="0"/>
                          </a:rPr>
                          <m:t>𝑐𝑎𝑝𝑖𝑡𝑎𝑙𝑖𝑧𝑎𝑡𝑖𝑜𝑛</m:t>
                        </m:r>
                      </m:num>
                      <m:den>
                        <m:r>
                          <a:rPr lang="pt-PT" sz="1100" b="0" i="1">
                            <a:solidFill>
                              <a:schemeClr val="tx1"/>
                            </a:solidFill>
                            <a:effectLst/>
                            <a:latin typeface="Cambria Math" panose="02040503050406030204" pitchFamily="18" charset="0"/>
                            <a:ea typeface="+mn-ea"/>
                            <a:cs typeface="+mn-cs"/>
                          </a:rPr>
                          <m:t>𝑁𝑢𝑚𝑏𝑒𝑟</m:t>
                        </m:r>
                        <m:r>
                          <a:rPr lang="pt-PT" sz="1100" b="0" i="1">
                            <a:solidFill>
                              <a:schemeClr val="tx1"/>
                            </a:solidFill>
                            <a:effectLst/>
                            <a:latin typeface="Cambria Math" panose="02040503050406030204" pitchFamily="18" charset="0"/>
                            <a:ea typeface="+mn-ea"/>
                            <a:cs typeface="+mn-cs"/>
                          </a:rPr>
                          <m:t> </m:t>
                        </m:r>
                        <m:r>
                          <a:rPr lang="pt-PT" sz="1100" b="0" i="1">
                            <a:solidFill>
                              <a:schemeClr val="tx1"/>
                            </a:solidFill>
                            <a:effectLst/>
                            <a:latin typeface="Cambria Math" panose="02040503050406030204" pitchFamily="18" charset="0"/>
                            <a:ea typeface="+mn-ea"/>
                            <a:cs typeface="+mn-cs"/>
                          </a:rPr>
                          <m:t>𝑜𝑓</m:t>
                        </m:r>
                        <m:r>
                          <a:rPr lang="pt-PT" sz="1100" b="0" i="1">
                            <a:solidFill>
                              <a:schemeClr val="tx1"/>
                            </a:solidFill>
                            <a:effectLst/>
                            <a:latin typeface="Cambria Math" panose="02040503050406030204" pitchFamily="18" charset="0"/>
                            <a:ea typeface="+mn-ea"/>
                            <a:cs typeface="+mn-cs"/>
                          </a:rPr>
                          <m:t> </m:t>
                        </m:r>
                        <m:r>
                          <a:rPr lang="pt-PT" sz="1100" b="0" i="1">
                            <a:solidFill>
                              <a:schemeClr val="tx1"/>
                            </a:solidFill>
                            <a:effectLst/>
                            <a:latin typeface="Cambria Math" panose="02040503050406030204" pitchFamily="18" charset="0"/>
                            <a:ea typeface="+mn-ea"/>
                            <a:cs typeface="+mn-cs"/>
                          </a:rPr>
                          <m:t>𝑠h𝑎𝑟𝑒𝑠</m:t>
                        </m:r>
                        <m:r>
                          <a:rPr lang="pt-PT" sz="1100" b="0" i="1">
                            <a:solidFill>
                              <a:schemeClr val="tx1"/>
                            </a:solidFill>
                            <a:effectLst/>
                            <a:latin typeface="Cambria Math" panose="02040503050406030204" pitchFamily="18" charset="0"/>
                            <a:ea typeface="+mn-ea"/>
                            <a:cs typeface="+mn-cs"/>
                          </a:rPr>
                          <m:t> </m:t>
                        </m:r>
                        <m:r>
                          <a:rPr lang="pt-PT" sz="1100" b="0" i="1">
                            <a:solidFill>
                              <a:schemeClr val="tx1"/>
                            </a:solidFill>
                            <a:effectLst/>
                            <a:latin typeface="Cambria Math" panose="02040503050406030204" pitchFamily="18" charset="0"/>
                            <a:ea typeface="+mn-ea"/>
                            <a:cs typeface="+mn-cs"/>
                          </a:rPr>
                          <m:t>𝑜𝑢𝑡𝑠𝑡𝑎𝑛𝑑𝑖𝑛𝑔</m:t>
                        </m:r>
                      </m:den>
                    </m:f>
                  </m:oMath>
                </m:oMathPara>
              </a14:m>
              <a:endParaRPr lang="pt-PT" sz="1100"/>
            </a:p>
          </xdr:txBody>
        </xdr:sp>
      </mc:Choice>
      <mc:Fallback xmlns="">
        <xdr:sp macro="" textlink="">
          <xdr:nvSpPr>
            <xdr:cNvPr id="6" name="TextBox 5"/>
            <xdr:cNvSpPr txBox="1"/>
          </xdr:nvSpPr>
          <xdr:spPr>
            <a:xfrm>
              <a:off x="1965960" y="13611225"/>
              <a:ext cx="3210494" cy="351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PT" sz="1100" b="0" i="0">
                  <a:latin typeface="Cambria Math" panose="02040503050406030204" pitchFamily="18" charset="0"/>
                </a:rPr>
                <a:t>𝑃𝑟𝑖𝑐𝑒 𝑝𝑒𝑟 𝑠ℎ𝑎𝑟𝑒 </a:t>
              </a:r>
              <a:r>
                <a:rPr lang="pt-PT" sz="1100" b="0" i="0">
                  <a:latin typeface="Cambria Math" panose="02040503050406030204" pitchFamily="18" charset="0"/>
                  <a:ea typeface="Cambria Math" panose="02040503050406030204" pitchFamily="18" charset="0"/>
                </a:rPr>
                <a:t>=(𝑀𝑎𝑟𝑘𝑒𝑡 𝑐𝑎𝑝𝑖𝑡𝑎𝑙𝑖𝑧𝑎𝑡𝑖𝑜𝑛)/(</a:t>
              </a:r>
              <a:r>
                <a:rPr lang="pt-PT" sz="1100" b="0" i="0">
                  <a:solidFill>
                    <a:schemeClr val="tx1"/>
                  </a:solidFill>
                  <a:effectLst/>
                  <a:latin typeface="+mn-lt"/>
                  <a:ea typeface="+mn-ea"/>
                  <a:cs typeface="+mn-cs"/>
                </a:rPr>
                <a:t>𝑁𝑢𝑚𝑏𝑒𝑟 𝑜𝑓 𝑠ℎ𝑎𝑟𝑒𝑠 𝑜𝑢𝑡𝑠𝑡𝑎𝑛𝑑𝑖𝑛𝑔</a:t>
              </a:r>
              <a:r>
                <a:rPr lang="pt-PT" sz="1100" b="0" i="0">
                  <a:solidFill>
                    <a:schemeClr val="tx1"/>
                  </a:solidFill>
                  <a:effectLst/>
                  <a:latin typeface="Cambria Math" panose="02040503050406030204" pitchFamily="18" charset="0"/>
                  <a:ea typeface="Cambria Math" panose="02040503050406030204" pitchFamily="18" charset="0"/>
                  <a:cs typeface="+mn-cs"/>
                </a:rPr>
                <a:t>)</a:t>
              </a:r>
              <a:endParaRPr lang="pt-PT" sz="1100"/>
            </a:p>
          </xdr:txBody>
        </xdr:sp>
      </mc:Fallback>
    </mc:AlternateContent>
    <xdr:clientData/>
  </xdr:oneCellAnchor>
  <xdr:oneCellAnchor>
    <xdr:from>
      <xdr:col>1</xdr:col>
      <xdr:colOff>190500</xdr:colOff>
      <xdr:row>49</xdr:row>
      <xdr:rowOff>531495</xdr:rowOff>
    </xdr:from>
    <xdr:ext cx="1755994" cy="347659"/>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5420" y="15653385"/>
              <a:ext cx="1755994" cy="347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0" i="1">
                        <a:latin typeface="Cambria Math" panose="02040503050406030204" pitchFamily="18" charset="0"/>
                      </a:rPr>
                      <m:t>𝑃𝑉</m:t>
                    </m:r>
                    <m:r>
                      <a:rPr lang="pt-PT" sz="1100" b="0" i="1">
                        <a:latin typeface="Cambria Math" panose="02040503050406030204" pitchFamily="18" charset="0"/>
                        <a:ea typeface="Cambria Math" panose="02040503050406030204" pitchFamily="18" charset="0"/>
                      </a:rPr>
                      <m:t>=</m:t>
                    </m:r>
                    <m:f>
                      <m:fPr>
                        <m:ctrlPr>
                          <a:rPr lang="pt-PT" sz="1100" b="0" i="1">
                            <a:latin typeface="Cambria Math" panose="02040503050406030204" pitchFamily="18" charset="0"/>
                            <a:ea typeface="Cambria Math" panose="02040503050406030204" pitchFamily="18" charset="0"/>
                          </a:rPr>
                        </m:ctrlPr>
                      </m:fPr>
                      <m:num>
                        <m:r>
                          <a:rPr lang="pt-PT" sz="1100" b="0" i="1">
                            <a:solidFill>
                              <a:schemeClr val="tx1"/>
                            </a:solidFill>
                            <a:effectLst/>
                            <a:latin typeface="Cambria Math" panose="02040503050406030204" pitchFamily="18" charset="0"/>
                            <a:ea typeface="+mn-ea"/>
                            <a:cs typeface="+mn-cs"/>
                          </a:rPr>
                          <m:t>𝐷𝐼𝑉</m:t>
                        </m:r>
                        <m:r>
                          <m:rPr>
                            <m:nor/>
                          </m:rPr>
                          <a:rPr lang="pt-PT">
                            <a:effectLst/>
                          </a:rPr>
                          <m:t> </m:t>
                        </m:r>
                      </m:num>
                      <m:den>
                        <m:r>
                          <a:rPr lang="pt-PT" sz="1100" b="0" i="1">
                            <a:latin typeface="Cambria Math" panose="02040503050406030204" pitchFamily="18" charset="0"/>
                            <a:ea typeface="Cambria Math" panose="02040503050406030204" pitchFamily="18" charset="0"/>
                          </a:rPr>
                          <m:t>𝑟</m:t>
                        </m:r>
                        <m:r>
                          <a:rPr lang="pt-PT" sz="1100" b="0" i="1">
                            <a:latin typeface="Cambria Math" panose="02040503050406030204" pitchFamily="18" charset="0"/>
                            <a:ea typeface="Cambria Math" panose="02040503050406030204" pitchFamily="18" charset="0"/>
                          </a:rPr>
                          <m:t>−</m:t>
                        </m:r>
                        <m:r>
                          <a:rPr lang="pt-PT" sz="1100" b="0" i="1">
                            <a:latin typeface="Cambria Math" panose="02040503050406030204" pitchFamily="18" charset="0"/>
                            <a:ea typeface="Cambria Math" panose="02040503050406030204" pitchFamily="18" charset="0"/>
                          </a:rPr>
                          <m:t>𝑔</m:t>
                        </m:r>
                      </m:den>
                    </m:f>
                    <m:r>
                      <a:rPr lang="pt-PT" sz="1100" b="0" i="1">
                        <a:latin typeface="Cambria Math" panose="02040503050406030204" pitchFamily="18" charset="0"/>
                        <a:ea typeface="Cambria Math" panose="02040503050406030204" pitchFamily="18" charset="0"/>
                      </a:rPr>
                      <m:t>=</m:t>
                    </m:r>
                    <m:f>
                      <m:fPr>
                        <m:ctrlPr>
                          <a:rPr lang="pt-PT" sz="1100" b="0" i="1">
                            <a:latin typeface="Cambria Math" panose="02040503050406030204" pitchFamily="18" charset="0"/>
                            <a:ea typeface="Cambria Math" panose="02040503050406030204" pitchFamily="18" charset="0"/>
                          </a:rPr>
                        </m:ctrlPr>
                      </m:fPr>
                      <m:num>
                        <m:r>
                          <a:rPr lang="pt-PT" sz="1100" b="0" i="1">
                            <a:latin typeface="Cambria Math" panose="02040503050406030204" pitchFamily="18" charset="0"/>
                            <a:ea typeface="Cambria Math" panose="02040503050406030204" pitchFamily="18" charset="0"/>
                          </a:rPr>
                          <m:t>1</m:t>
                        </m:r>
                      </m:num>
                      <m:den>
                        <m:r>
                          <a:rPr lang="pt-PT" sz="1100" b="0" i="1">
                            <a:latin typeface="Cambria Math" panose="02040503050406030204" pitchFamily="18" charset="0"/>
                            <a:ea typeface="Cambria Math" panose="02040503050406030204" pitchFamily="18" charset="0"/>
                          </a:rPr>
                          <m:t>0,10−0</m:t>
                        </m:r>
                      </m:den>
                    </m:f>
                    <m:r>
                      <a:rPr lang="pt-PT" sz="1100" b="0" i="1">
                        <a:latin typeface="Cambria Math" panose="02040503050406030204" pitchFamily="18" charset="0"/>
                        <a:ea typeface="Cambria Math" panose="02040503050406030204" pitchFamily="18" charset="0"/>
                      </a:rPr>
                      <m:t>=10</m:t>
                    </m:r>
                  </m:oMath>
                </m:oMathPara>
              </a14:m>
              <a:endParaRPr lang="pt-PT" sz="1100"/>
            </a:p>
          </xdr:txBody>
        </xdr:sp>
      </mc:Choice>
      <mc:Fallback xmlns="">
        <xdr:sp macro="" textlink="">
          <xdr:nvSpPr>
            <xdr:cNvPr id="7" name="TextBox 6"/>
            <xdr:cNvSpPr txBox="1"/>
          </xdr:nvSpPr>
          <xdr:spPr>
            <a:xfrm>
              <a:off x="1455420" y="15653385"/>
              <a:ext cx="1755994" cy="347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PT" sz="1100" b="0" i="0">
                  <a:latin typeface="Cambria Math" panose="02040503050406030204" pitchFamily="18" charset="0"/>
                </a:rPr>
                <a:t>𝑃𝑉</a:t>
              </a:r>
              <a:r>
                <a:rPr lang="pt-PT" sz="1100" b="0" i="0">
                  <a:latin typeface="Cambria Math" panose="02040503050406030204" pitchFamily="18" charset="0"/>
                  <a:ea typeface="Cambria Math" panose="02040503050406030204" pitchFamily="18" charset="0"/>
                </a:rPr>
                <a:t>=</a:t>
              </a:r>
              <a:r>
                <a:rPr lang="pt-PT" sz="1100" b="0" i="0">
                  <a:solidFill>
                    <a:schemeClr val="tx1"/>
                  </a:solidFill>
                  <a:effectLst/>
                  <a:latin typeface="+mn-lt"/>
                  <a:ea typeface="+mn-ea"/>
                  <a:cs typeface="+mn-cs"/>
                </a:rPr>
                <a:t>𝐷𝐼𝑉"</a:t>
              </a:r>
              <a:r>
                <a:rPr lang="pt-PT" i="0">
                  <a:effectLst/>
                </a:rPr>
                <a:t> </a:t>
              </a:r>
              <a:r>
                <a:rPr lang="pt-PT" sz="1100" b="0" i="0">
                  <a:effectLst/>
                  <a:latin typeface="Cambria Math" panose="02040503050406030204" pitchFamily="18" charset="0"/>
                  <a:ea typeface="Cambria Math" panose="02040503050406030204" pitchFamily="18" charset="0"/>
                </a:rPr>
                <a:t>" /(</a:t>
              </a:r>
              <a:r>
                <a:rPr lang="pt-PT" sz="1100" b="0" i="0">
                  <a:latin typeface="Cambria Math" panose="02040503050406030204" pitchFamily="18" charset="0"/>
                  <a:ea typeface="Cambria Math" panose="02040503050406030204" pitchFamily="18" charset="0"/>
                </a:rPr>
                <a:t>𝑟−𝑔)=1/(0,10−0)=10</a:t>
              </a:r>
              <a:endParaRPr lang="pt-PT" sz="1100"/>
            </a:p>
          </xdr:txBody>
        </xdr:sp>
      </mc:Fallback>
    </mc:AlternateContent>
    <xdr:clientData/>
  </xdr:oneCellAnchor>
  <xdr:oneCellAnchor>
    <xdr:from>
      <xdr:col>2</xdr:col>
      <xdr:colOff>64770</xdr:colOff>
      <xdr:row>61</xdr:row>
      <xdr:rowOff>53340</xdr:rowOff>
    </xdr:from>
    <xdr:ext cx="2740190" cy="35112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388870" y="20139660"/>
              <a:ext cx="2740190" cy="351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pt-PT" sz="1100" b="0" i="0">
                        <a:latin typeface="Cambria Math" panose="02040503050406030204" pitchFamily="18" charset="0"/>
                      </a:rPr>
                      <m:t>P</m:t>
                    </m:r>
                    <m:r>
                      <a:rPr lang="pt-PT" sz="1100" b="0" i="1">
                        <a:latin typeface="Cambria Math" panose="02040503050406030204" pitchFamily="18" charset="0"/>
                        <a:ea typeface="Cambria Math" panose="02040503050406030204" pitchFamily="18" charset="0"/>
                      </a:rPr>
                      <m:t>=</m:t>
                    </m:r>
                    <m:f>
                      <m:fPr>
                        <m:ctrlPr>
                          <a:rPr lang="pt-PT" sz="1100" b="0" i="1">
                            <a:latin typeface="Cambria Math" panose="02040503050406030204" pitchFamily="18" charset="0"/>
                            <a:ea typeface="Cambria Math" panose="02040503050406030204" pitchFamily="18" charset="0"/>
                          </a:rPr>
                        </m:ctrlPr>
                      </m:fPr>
                      <m:num>
                        <m:sSub>
                          <m:sSubPr>
                            <m:ctrlPr>
                              <a:rPr lang="pt-PT" sz="1100" b="0" i="1">
                                <a:latin typeface="Cambria Math" panose="02040503050406030204" pitchFamily="18" charset="0"/>
                                <a:ea typeface="Cambria Math" panose="02040503050406030204" pitchFamily="18" charset="0"/>
                              </a:rPr>
                            </m:ctrlPr>
                          </m:sSubPr>
                          <m:e>
                            <m:r>
                              <a:rPr lang="pt-PT" sz="1100" b="0" i="1">
                                <a:latin typeface="Cambria Math" panose="02040503050406030204" pitchFamily="18" charset="0"/>
                                <a:ea typeface="Cambria Math" panose="02040503050406030204" pitchFamily="18" charset="0"/>
                              </a:rPr>
                              <m:t>𝐷𝐼𝑉</m:t>
                            </m:r>
                          </m:e>
                          <m:sub>
                            <m:r>
                              <a:rPr lang="pt-PT" sz="1100" b="0" i="1">
                                <a:latin typeface="Cambria Math" panose="02040503050406030204" pitchFamily="18" charset="0"/>
                                <a:ea typeface="Cambria Math" panose="02040503050406030204" pitchFamily="18" charset="0"/>
                              </a:rPr>
                              <m:t>1</m:t>
                            </m:r>
                          </m:sub>
                        </m:sSub>
                      </m:num>
                      <m:den>
                        <m:r>
                          <a:rPr lang="pt-PT" sz="1100" b="0" i="1">
                            <a:latin typeface="Cambria Math" panose="02040503050406030204" pitchFamily="18" charset="0"/>
                            <a:ea typeface="Cambria Math" panose="02040503050406030204" pitchFamily="18" charset="0"/>
                          </a:rPr>
                          <m:t>𝑟</m:t>
                        </m:r>
                        <m:r>
                          <a:rPr lang="pt-PT" sz="1100" b="0" i="1">
                            <a:latin typeface="Cambria Math" panose="02040503050406030204" pitchFamily="18" charset="0"/>
                            <a:ea typeface="Cambria Math" panose="02040503050406030204" pitchFamily="18" charset="0"/>
                          </a:rPr>
                          <m:t>−</m:t>
                        </m:r>
                        <m:r>
                          <a:rPr lang="pt-PT" sz="1100" b="0" i="1">
                            <a:latin typeface="Cambria Math" panose="02040503050406030204" pitchFamily="18" charset="0"/>
                            <a:ea typeface="Cambria Math" panose="02040503050406030204" pitchFamily="18" charset="0"/>
                          </a:rPr>
                          <m:t>𝑔</m:t>
                        </m:r>
                      </m:den>
                    </m:f>
                    <m:r>
                      <a:rPr lang="pt-PT" sz="1100" b="0" i="1">
                        <a:latin typeface="Cambria Math" panose="02040503050406030204" pitchFamily="18" charset="0"/>
                        <a:ea typeface="Cambria Math" panose="02040503050406030204" pitchFamily="18" charset="0"/>
                      </a:rPr>
                      <m:t>=</m:t>
                    </m:r>
                    <m:f>
                      <m:fPr>
                        <m:ctrlPr>
                          <a:rPr lang="pt-PT" sz="1100" b="0" i="1">
                            <a:latin typeface="Cambria Math" panose="02040503050406030204" pitchFamily="18" charset="0"/>
                            <a:ea typeface="Cambria Math" panose="02040503050406030204" pitchFamily="18" charset="0"/>
                          </a:rPr>
                        </m:ctrlPr>
                      </m:fPr>
                      <m:num>
                        <m:r>
                          <a:rPr lang="pt-PT" sz="1100" b="0" i="1">
                            <a:latin typeface="Cambria Math" panose="02040503050406030204" pitchFamily="18" charset="0"/>
                            <a:ea typeface="Cambria Math" panose="02040503050406030204" pitchFamily="18" charset="0"/>
                          </a:rPr>
                          <m:t>0,50</m:t>
                        </m:r>
                      </m:num>
                      <m:den>
                        <m:r>
                          <a:rPr lang="pt-PT" sz="1100" b="0" i="1">
                            <a:latin typeface="Cambria Math" panose="02040503050406030204" pitchFamily="18" charset="0"/>
                            <a:ea typeface="Cambria Math" panose="02040503050406030204" pitchFamily="18" charset="0"/>
                          </a:rPr>
                          <m:t>0,1−0,05</m:t>
                        </m:r>
                      </m:den>
                    </m:f>
                    <m:r>
                      <a:rPr lang="pt-PT" sz="1100" b="0" i="1">
                        <a:latin typeface="Cambria Math" panose="02040503050406030204" pitchFamily="18" charset="0"/>
                        <a:ea typeface="Cambria Math" panose="02040503050406030204" pitchFamily="18" charset="0"/>
                      </a:rPr>
                      <m:t>  =10</m:t>
                    </m:r>
                  </m:oMath>
                </m:oMathPara>
              </a14:m>
              <a:endParaRPr lang="pt-PT" sz="1100"/>
            </a:p>
          </xdr:txBody>
        </xdr:sp>
      </mc:Choice>
      <mc:Fallback xmlns="">
        <xdr:sp macro="" textlink="">
          <xdr:nvSpPr>
            <xdr:cNvPr id="8" name="TextBox 7"/>
            <xdr:cNvSpPr txBox="1"/>
          </xdr:nvSpPr>
          <xdr:spPr>
            <a:xfrm>
              <a:off x="2388870" y="20139660"/>
              <a:ext cx="2740190" cy="351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t-PT" sz="1100" b="0" i="0">
                  <a:latin typeface="Cambria Math" panose="02040503050406030204" pitchFamily="18" charset="0"/>
                </a:rPr>
                <a:t>P</a:t>
              </a:r>
              <a:r>
                <a:rPr lang="pt-PT" sz="1100" b="0" i="0">
                  <a:latin typeface="Cambria Math" panose="02040503050406030204" pitchFamily="18" charset="0"/>
                  <a:ea typeface="Cambria Math" panose="02040503050406030204" pitchFamily="18" charset="0"/>
                </a:rPr>
                <a:t>=〖𝐷𝐼𝑉〗_1/(𝑟−𝑔)=0,50/(0,1−0,05)   =10</a:t>
              </a:r>
              <a:endParaRPr lang="pt-PT"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workbookViewId="0">
      <selection activeCell="B65" sqref="B65"/>
    </sheetView>
  </sheetViews>
  <sheetFormatPr defaultRowHeight="14.4" x14ac:dyDescent="0.3"/>
  <cols>
    <col min="1" max="1" width="17.44140625" customWidth="1"/>
    <col min="2" max="2" width="16.5546875" customWidth="1"/>
    <col min="3" max="3" width="17.44140625" customWidth="1"/>
    <col min="4" max="4" width="26.33203125" customWidth="1"/>
    <col min="5" max="5" width="8.77734375" customWidth="1"/>
    <col min="6" max="6" width="11.109375" customWidth="1"/>
  </cols>
  <sheetData>
    <row r="1" spans="1:7" ht="43.8" thickBot="1" x14ac:dyDescent="0.35">
      <c r="A1" s="38" t="s">
        <v>7</v>
      </c>
      <c r="B1" s="38"/>
      <c r="C1" s="38"/>
      <c r="D1" s="38"/>
      <c r="F1" s="2" t="s">
        <v>5</v>
      </c>
      <c r="G1" s="2" t="s">
        <v>6</v>
      </c>
    </row>
    <row r="2" spans="1:7" x14ac:dyDescent="0.3">
      <c r="A2" t="s">
        <v>0</v>
      </c>
      <c r="B2" s="6">
        <v>1000000</v>
      </c>
      <c r="C2" s="9">
        <v>0</v>
      </c>
      <c r="D2" t="s">
        <v>3</v>
      </c>
    </row>
    <row r="3" spans="1:7" ht="29.4" thickBot="1" x14ac:dyDescent="0.35">
      <c r="A3" s="1" t="s">
        <v>1</v>
      </c>
      <c r="B3" s="7">
        <v>10000000</v>
      </c>
      <c r="C3" s="10">
        <f>F3*G3</f>
        <v>11000000</v>
      </c>
      <c r="D3" s="1" t="s">
        <v>4</v>
      </c>
      <c r="F3">
        <v>1000000</v>
      </c>
      <c r="G3" s="9">
        <v>11</v>
      </c>
    </row>
    <row r="4" spans="1:7" x14ac:dyDescent="0.3">
      <c r="A4" t="s">
        <v>2</v>
      </c>
      <c r="B4" s="8">
        <f>SUM(B2:B3)</f>
        <v>11000000</v>
      </c>
      <c r="C4" s="9">
        <f>SUM(C2:C3)</f>
        <v>11000000</v>
      </c>
    </row>
    <row r="5" spans="1:7" x14ac:dyDescent="0.3">
      <c r="B5" s="3"/>
    </row>
    <row r="8" spans="1:7" x14ac:dyDescent="0.3">
      <c r="A8" s="4" t="s">
        <v>8</v>
      </c>
    </row>
    <row r="9" spans="1:7" x14ac:dyDescent="0.3">
      <c r="A9" s="13" t="s">
        <v>9</v>
      </c>
    </row>
    <row r="11" spans="1:7" x14ac:dyDescent="0.3">
      <c r="A11" t="s">
        <v>10</v>
      </c>
      <c r="B11" s="5">
        <v>1000000</v>
      </c>
    </row>
    <row r="12" spans="1:7" ht="28.8" x14ac:dyDescent="0.3">
      <c r="A12" s="1" t="s">
        <v>5</v>
      </c>
      <c r="B12">
        <f>F3</f>
        <v>1000000</v>
      </c>
    </row>
    <row r="13" spans="1:7" ht="43.2" x14ac:dyDescent="0.3">
      <c r="A13" s="11" t="s">
        <v>11</v>
      </c>
      <c r="B13" s="12"/>
    </row>
    <row r="14" spans="1:7" ht="86.4" x14ac:dyDescent="0.3">
      <c r="A14" s="1" t="s">
        <v>13</v>
      </c>
      <c r="B14" s="9"/>
    </row>
    <row r="15" spans="1:7" x14ac:dyDescent="0.3">
      <c r="A15" s="1"/>
      <c r="B15" s="9"/>
    </row>
    <row r="17" spans="1:4" x14ac:dyDescent="0.3">
      <c r="A17" s="4" t="s">
        <v>12</v>
      </c>
    </row>
    <row r="18" spans="1:4" x14ac:dyDescent="0.3">
      <c r="A18" s="13" t="s">
        <v>44</v>
      </c>
    </row>
    <row r="20" spans="1:4" ht="43.2" x14ac:dyDescent="0.3">
      <c r="A20" s="1" t="s">
        <v>15</v>
      </c>
      <c r="B20" s="9">
        <v>1000000</v>
      </c>
    </row>
    <row r="21" spans="1:4" ht="28.8" x14ac:dyDescent="0.3">
      <c r="A21" s="1" t="s">
        <v>14</v>
      </c>
      <c r="B21" s="22"/>
      <c r="C21" s="22"/>
    </row>
    <row r="22" spans="1:4" ht="43.2" x14ac:dyDescent="0.3">
      <c r="A22" s="1" t="s">
        <v>16</v>
      </c>
      <c r="B22" s="21"/>
      <c r="C22" s="21"/>
    </row>
    <row r="23" spans="1:4" ht="28.8" x14ac:dyDescent="0.3">
      <c r="A23" s="11" t="s">
        <v>17</v>
      </c>
      <c r="B23" s="12">
        <v>11</v>
      </c>
      <c r="C23" s="12">
        <v>11</v>
      </c>
    </row>
    <row r="24" spans="1:4" ht="28.8" x14ac:dyDescent="0.3">
      <c r="A24" s="1" t="s">
        <v>18</v>
      </c>
      <c r="B24" s="9">
        <f>B22*B23</f>
        <v>0</v>
      </c>
      <c r="C24" s="9">
        <f>C22*C23</f>
        <v>0</v>
      </c>
    </row>
    <row r="26" spans="1:4" ht="43.5" customHeight="1" x14ac:dyDescent="0.3">
      <c r="A26" s="32" t="s">
        <v>45</v>
      </c>
      <c r="B26" s="32"/>
      <c r="C26" s="32"/>
      <c r="D26" s="32"/>
    </row>
    <row r="27" spans="1:4" x14ac:dyDescent="0.3">
      <c r="A27" s="39" t="s">
        <v>46</v>
      </c>
      <c r="B27" s="39"/>
      <c r="C27" s="39"/>
    </row>
    <row r="28" spans="1:4" ht="30.3" customHeight="1" x14ac:dyDescent="0.3">
      <c r="A28" s="39" t="s">
        <v>47</v>
      </c>
      <c r="B28" s="39"/>
      <c r="C28" s="39"/>
    </row>
    <row r="29" spans="1:4" x14ac:dyDescent="0.3">
      <c r="A29" s="1"/>
    </row>
    <row r="30" spans="1:4" x14ac:dyDescent="0.3">
      <c r="A30" s="4" t="s">
        <v>19</v>
      </c>
    </row>
    <row r="31" spans="1:4" ht="57.6" customHeight="1" x14ac:dyDescent="0.3">
      <c r="A31" s="40" t="s">
        <v>20</v>
      </c>
      <c r="B31" s="40"/>
      <c r="C31" s="40"/>
      <c r="D31" s="40"/>
    </row>
    <row r="32" spans="1:4" ht="43.2" customHeight="1" x14ac:dyDescent="0.3">
      <c r="A32" s="31" t="s">
        <v>32</v>
      </c>
      <c r="B32" s="31"/>
      <c r="C32" s="31"/>
      <c r="D32" s="31"/>
    </row>
    <row r="33" spans="1:7" ht="29.7" customHeight="1" x14ac:dyDescent="0.3">
      <c r="A33" s="32" t="s">
        <v>33</v>
      </c>
      <c r="B33" s="32"/>
      <c r="C33" s="32"/>
      <c r="D33" s="32"/>
    </row>
    <row r="34" spans="1:7" ht="46.2" customHeight="1" x14ac:dyDescent="0.3">
      <c r="A34" s="33" t="s">
        <v>49</v>
      </c>
      <c r="B34" s="33"/>
      <c r="C34" s="33"/>
      <c r="D34" s="33"/>
    </row>
    <row r="35" spans="1:7" ht="59.7" customHeight="1" x14ac:dyDescent="0.3">
      <c r="A35" s="35" t="s">
        <v>34</v>
      </c>
      <c r="B35" s="35"/>
      <c r="C35" s="35"/>
      <c r="D35" s="35"/>
      <c r="E35" s="24" t="s">
        <v>37</v>
      </c>
    </row>
    <row r="36" spans="1:7" ht="30" customHeight="1" x14ac:dyDescent="0.3">
      <c r="A36" s="36" t="s">
        <v>48</v>
      </c>
      <c r="B36" s="36"/>
      <c r="C36" s="36"/>
      <c r="D36" s="36"/>
      <c r="E36" s="23" t="s">
        <v>35</v>
      </c>
      <c r="F36" s="20"/>
    </row>
    <row r="37" spans="1:7" ht="29.4" customHeight="1" x14ac:dyDescent="0.3">
      <c r="A37" s="37"/>
      <c r="B37" s="37"/>
      <c r="C37" s="37"/>
      <c r="D37" s="37"/>
      <c r="E37" s="23" t="s">
        <v>36</v>
      </c>
      <c r="F37" s="25"/>
      <c r="G37" t="s">
        <v>39</v>
      </c>
    </row>
    <row r="38" spans="1:7" ht="15" thickBot="1" x14ac:dyDescent="0.35">
      <c r="A38" s="38" t="s">
        <v>7</v>
      </c>
      <c r="B38" s="38"/>
      <c r="C38" s="38"/>
      <c r="D38" s="38"/>
    </row>
    <row r="39" spans="1:7" x14ac:dyDescent="0.3">
      <c r="A39" t="s">
        <v>0</v>
      </c>
      <c r="B39" s="6">
        <v>0</v>
      </c>
      <c r="C39" s="9">
        <v>0</v>
      </c>
      <c r="D39" t="s">
        <v>3</v>
      </c>
    </row>
    <row r="40" spans="1:7" ht="29.4" thickBot="1" x14ac:dyDescent="0.35">
      <c r="A40" s="1" t="s">
        <v>1</v>
      </c>
      <c r="B40" s="7">
        <v>10000000</v>
      </c>
      <c r="C40" s="10">
        <f>B41-C39</f>
        <v>10000000</v>
      </c>
      <c r="D40" s="1" t="s">
        <v>22</v>
      </c>
    </row>
    <row r="41" spans="1:7" x14ac:dyDescent="0.3">
      <c r="A41" t="s">
        <v>2</v>
      </c>
      <c r="B41" s="8">
        <f>SUM(B39:B40)</f>
        <v>10000000</v>
      </c>
      <c r="C41" s="9">
        <f>SUM(C39:C40)</f>
        <v>10000000</v>
      </c>
    </row>
    <row r="42" spans="1:7" x14ac:dyDescent="0.3">
      <c r="B42" s="3"/>
    </row>
    <row r="43" spans="1:7" x14ac:dyDescent="0.3">
      <c r="A43" s="28" t="s">
        <v>50</v>
      </c>
    </row>
    <row r="44" spans="1:7" x14ac:dyDescent="0.3">
      <c r="E44" s="23" t="s">
        <v>38</v>
      </c>
      <c r="G44" t="s">
        <v>40</v>
      </c>
    </row>
    <row r="49" spans="1:10" ht="42.6" customHeight="1" x14ac:dyDescent="0.3">
      <c r="A49" s="33" t="s">
        <v>21</v>
      </c>
      <c r="B49" s="33"/>
      <c r="C49" s="33"/>
      <c r="D49" s="33"/>
    </row>
    <row r="50" spans="1:10" ht="42.9" customHeight="1" x14ac:dyDescent="0.3">
      <c r="A50" s="34" t="s">
        <v>41</v>
      </c>
      <c r="B50" s="34"/>
      <c r="C50" s="34"/>
      <c r="D50" s="34"/>
    </row>
    <row r="53" spans="1:10" ht="29.4" customHeight="1" x14ac:dyDescent="0.3">
      <c r="A53" s="34" t="s">
        <v>23</v>
      </c>
      <c r="B53" s="34"/>
      <c r="C53" s="34"/>
      <c r="D53" s="34"/>
    </row>
    <row r="54" spans="1:10" ht="15.6" x14ac:dyDescent="0.35">
      <c r="A54" s="15" t="s">
        <v>26</v>
      </c>
      <c r="B54" s="18"/>
      <c r="C54" s="17" t="s">
        <v>25</v>
      </c>
      <c r="D54" s="15"/>
    </row>
    <row r="55" spans="1:10" ht="28.8" x14ac:dyDescent="0.3">
      <c r="A55" s="15" t="s">
        <v>27</v>
      </c>
      <c r="B55" s="19"/>
      <c r="C55" s="15"/>
      <c r="D55" s="15"/>
    </row>
    <row r="56" spans="1:10" x14ac:dyDescent="0.3">
      <c r="A56" s="16" t="s">
        <v>24</v>
      </c>
      <c r="B56" s="14"/>
    </row>
    <row r="57" spans="1:10" ht="28.8" x14ac:dyDescent="0.3">
      <c r="A57" s="15" t="s">
        <v>29</v>
      </c>
      <c r="B57" s="14"/>
    </row>
    <row r="58" spans="1:10" ht="57.6" x14ac:dyDescent="0.3">
      <c r="A58" s="15" t="s">
        <v>28</v>
      </c>
    </row>
    <row r="59" spans="1:10" ht="86.4" x14ac:dyDescent="0.3">
      <c r="A59" s="15" t="s">
        <v>30</v>
      </c>
      <c r="C59" s="23" t="s">
        <v>42</v>
      </c>
      <c r="D59" s="26"/>
    </row>
    <row r="60" spans="1:10" ht="28.8" x14ac:dyDescent="0.3">
      <c r="A60" s="15" t="s">
        <v>51</v>
      </c>
      <c r="B60" s="5"/>
      <c r="C60" s="29" t="s">
        <v>31</v>
      </c>
      <c r="D60" s="29"/>
    </row>
    <row r="61" spans="1:10" ht="42.3" customHeight="1" x14ac:dyDescent="0.3">
      <c r="C61" s="30" t="s">
        <v>43</v>
      </c>
      <c r="D61" s="30"/>
      <c r="E61" s="27"/>
      <c r="F61" s="27"/>
      <c r="G61" s="27"/>
      <c r="H61" s="27"/>
      <c r="I61" s="27"/>
      <c r="J61" s="27"/>
    </row>
    <row r="62" spans="1:10" x14ac:dyDescent="0.3">
      <c r="A62" s="15" t="s">
        <v>6</v>
      </c>
    </row>
  </sheetData>
  <mergeCells count="17">
    <mergeCell ref="A1:D1"/>
    <mergeCell ref="A27:C27"/>
    <mergeCell ref="A28:C28"/>
    <mergeCell ref="A31:D31"/>
    <mergeCell ref="A26:D26"/>
    <mergeCell ref="C60:D60"/>
    <mergeCell ref="C61:D61"/>
    <mergeCell ref="A32:D32"/>
    <mergeCell ref="A33:D33"/>
    <mergeCell ref="A34:D34"/>
    <mergeCell ref="A49:D49"/>
    <mergeCell ref="A53:D53"/>
    <mergeCell ref="A35:D35"/>
    <mergeCell ref="A36:D36"/>
    <mergeCell ref="A37:D37"/>
    <mergeCell ref="A38:D38"/>
    <mergeCell ref="A50:D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jpereira</dc:creator>
  <cp:lastModifiedBy>Jose Azevedo Pereira</cp:lastModifiedBy>
  <dcterms:created xsi:type="dcterms:W3CDTF">2016-09-27T11:48:06Z</dcterms:created>
  <dcterms:modified xsi:type="dcterms:W3CDTF">2018-02-26T06:58:21Z</dcterms:modified>
</cp:coreProperties>
</file>